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0730" windowHeight="11760"/>
  </bookViews>
  <sheets>
    <sheet name="4.4.1" sheetId="1" r:id="rId1"/>
    <sheet name="Sheet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5" i="1"/>
  <c r="S30" i="2"/>
  <c r="C130" i="1"/>
  <c r="C99"/>
  <c r="C71"/>
  <c r="C39"/>
</calcChain>
</file>

<file path=xl/sharedStrings.xml><?xml version="1.0" encoding="utf-8"?>
<sst xmlns="http://schemas.openxmlformats.org/spreadsheetml/2006/main" count="327" uniqueCount="91">
  <si>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</si>
  <si>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</si>
  <si>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</si>
  <si>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</si>
  <si>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</si>
  <si>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1 (2023-24)</t>
  </si>
  <si>
    <t>Electricity &amp; Gas</t>
  </si>
  <si>
    <t>Electricity Maintains exp.</t>
  </si>
  <si>
    <t>AMC exp.</t>
  </si>
  <si>
    <t>Computer Maintains &amp; Repair</t>
  </si>
  <si>
    <t xml:space="preserve"> Repair &amp; Maintains Genral</t>
  </si>
  <si>
    <t>Equipment Repairing exp</t>
  </si>
  <si>
    <t>Furniture Maintains &amp; Repair</t>
  </si>
  <si>
    <t>Repair and Maintanance</t>
  </si>
  <si>
    <t>Year 2 (2022-23)</t>
  </si>
  <si>
    <t>Sanetation exp</t>
  </si>
  <si>
    <t xml:space="preserve">Teliphone Charges </t>
  </si>
  <si>
    <t>Maintainance</t>
  </si>
  <si>
    <t>Year 3 (2021-22)</t>
  </si>
  <si>
    <t>Water Supply exp.</t>
  </si>
  <si>
    <t>AnnualMaintainance charge</t>
  </si>
  <si>
    <t>Year 4 (2020-21)</t>
  </si>
  <si>
    <t>Electricity Repairing</t>
  </si>
  <si>
    <t>Equipment Repairing exp.</t>
  </si>
  <si>
    <t>Year 5 (2019-20)</t>
  </si>
  <si>
    <t>Sanation exp.</t>
  </si>
  <si>
    <t>Office Software AMC exp.</t>
  </si>
  <si>
    <t>Office Software exp.</t>
  </si>
  <si>
    <t>Maintanance</t>
  </si>
  <si>
    <t>Annual Maintanancse charges</t>
  </si>
  <si>
    <t>Internal Road exp.</t>
  </si>
  <si>
    <t>Ground Repair</t>
  </si>
  <si>
    <t>Building Reparing</t>
  </si>
  <si>
    <t>Academic Facilities</t>
  </si>
  <si>
    <t>Audit fees</t>
  </si>
  <si>
    <t xml:space="preserve"> Printing &amp; publication Magzin</t>
  </si>
  <si>
    <t>Extra curicular activities</t>
  </si>
  <si>
    <t xml:space="preserve">Faculty Devlopment Program </t>
  </si>
  <si>
    <t>Guest Lect. Exp.</t>
  </si>
  <si>
    <t>Youth festival exp.</t>
  </si>
  <si>
    <t>Program exp.</t>
  </si>
  <si>
    <t>Teaching Aid exp.</t>
  </si>
  <si>
    <t>Science classwork matarial</t>
  </si>
  <si>
    <t>sicence practical exp.</t>
  </si>
  <si>
    <t>Women Meet exp.</t>
  </si>
  <si>
    <t>Library books exp.</t>
  </si>
  <si>
    <t>Botany Quize Prize</t>
  </si>
  <si>
    <t>Study Tour exp.</t>
  </si>
  <si>
    <t>Alumani Parent meeting exp.</t>
  </si>
  <si>
    <t>Avishkar Research Project exp.</t>
  </si>
  <si>
    <t>Bahishal Program exp.</t>
  </si>
  <si>
    <t>Compatation exam exp.</t>
  </si>
  <si>
    <t>Debit compatation exp.</t>
  </si>
  <si>
    <t>Carrier Counciling exp.</t>
  </si>
  <si>
    <t>Varmi Compost Project exp.</t>
  </si>
  <si>
    <t>Azola Project exp.</t>
  </si>
  <si>
    <t>ICSSR Conference exp.</t>
  </si>
  <si>
    <t>SWC Conference exp.</t>
  </si>
  <si>
    <t>Workshop exp.</t>
  </si>
  <si>
    <t>Conference exp.</t>
  </si>
  <si>
    <t>Ground  repair &amp; maintains</t>
  </si>
  <si>
    <t>Building Repairing  exp.</t>
  </si>
  <si>
    <t>Teaching Aids</t>
  </si>
  <si>
    <t>Printing exp</t>
  </si>
  <si>
    <t>Annual Magzin Printing &amp; Publication</t>
  </si>
  <si>
    <t>Science Chemical &amp; Glassware</t>
  </si>
  <si>
    <t>Science Equipment Repair</t>
  </si>
  <si>
    <t>Poster Presentation</t>
  </si>
  <si>
    <t>Virtual Conference</t>
  </si>
  <si>
    <t>Games &amp; Sport exp.</t>
  </si>
  <si>
    <t>Science Practical exp</t>
  </si>
  <si>
    <t>Lecture Series</t>
  </si>
  <si>
    <t>Convcation Program exp.</t>
  </si>
  <si>
    <t>Program exp</t>
  </si>
  <si>
    <t>Seminar &amp; Conference exp.</t>
  </si>
  <si>
    <t>Workshop &amp; Seminar exp.</t>
  </si>
  <si>
    <t>Elocution Compatation</t>
  </si>
  <si>
    <t>Guest Lectrurer exp.</t>
  </si>
  <si>
    <t>Extracaricular Activities exp</t>
  </si>
  <si>
    <t>Faculty Devlopment Program exp.</t>
  </si>
  <si>
    <t>Science Labrotary exp.</t>
  </si>
  <si>
    <t>Conference &amp; Seminar exp.</t>
  </si>
  <si>
    <t>Workshop  exp.</t>
  </si>
  <si>
    <t>Bahishal Fees</t>
  </si>
  <si>
    <t>Library Software exp.</t>
  </si>
  <si>
    <t>Reading Room exp.</t>
  </si>
  <si>
    <t>Journals &amp; Peradicals</t>
  </si>
  <si>
    <t>Science Equipment Maintains exp.</t>
  </si>
  <si>
    <t>Art of Leving exp.</t>
  </si>
  <si>
    <t>Online Botany Quiz</t>
  </si>
  <si>
    <t>Vermicompost Unit exp.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</si>
</sst>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Fill="1" applyBorder="1"/>
    <xf numFmtId="0" fontId="3" fillId="0" borderId="3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3" xfId="0" applyFill="1" applyBorder="1"/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0" fillId="0" borderId="0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A1:I175"/>
  <sheetViews>
    <sheetView tabSelected="1" topLeftCell="A2" zoomScale="130" zoomScaleNormal="130" workbookViewId="0">
      <selection activeCell="D3" sqref="D3"/>
    </sheetView>
  </sheetViews>
  <sheetFormatPr defaultColWidth="36.28515625" defaultRowHeight="15"/>
  <cols>
    <col min="1" max="1" width="26.140625" bestFit="1" customWidth="1"/>
    <col min="2" max="2" width="32.5703125" bestFit="1" customWidth="1"/>
    <col min="3" max="3" width="27.7109375" style="13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>
      <c r="A1" s="16" t="s">
        <v>0</v>
      </c>
      <c r="B1" s="16"/>
      <c r="C1" s="16"/>
      <c r="D1" s="16"/>
      <c r="E1" s="1"/>
      <c r="F1" s="1"/>
      <c r="G1" s="1"/>
      <c r="H1" s="1"/>
      <c r="I1" s="1"/>
    </row>
    <row r="2" spans="1:9" ht="15.75" customHeight="1">
      <c r="A2" s="14" t="s">
        <v>5</v>
      </c>
      <c r="B2" s="14"/>
      <c r="C2" s="14"/>
      <c r="D2" s="14"/>
      <c r="E2" s="2"/>
      <c r="F2" s="2"/>
      <c r="G2" s="2"/>
      <c r="H2" s="2"/>
      <c r="I2" s="2"/>
    </row>
    <row r="3" spans="1:9" ht="63" customHeight="1">
      <c r="A3" s="3" t="s">
        <v>1</v>
      </c>
      <c r="B3" s="3" t="s">
        <v>2</v>
      </c>
      <c r="C3" s="9" t="s">
        <v>3</v>
      </c>
    </row>
    <row r="4" spans="1:9">
      <c r="A4" s="4" t="s">
        <v>13</v>
      </c>
      <c r="B4" s="5" t="s">
        <v>6</v>
      </c>
      <c r="C4" s="10">
        <v>0.36221999999999999</v>
      </c>
    </row>
    <row r="5" spans="1:9">
      <c r="A5" s="4" t="s">
        <v>13</v>
      </c>
      <c r="B5" s="5" t="s">
        <v>7</v>
      </c>
      <c r="C5" s="10">
        <v>5.9700000000000003E-2</v>
      </c>
    </row>
    <row r="6" spans="1:9">
      <c r="A6" s="4"/>
      <c r="B6" s="5" t="s">
        <v>19</v>
      </c>
      <c r="C6" s="27">
        <v>0.41385</v>
      </c>
    </row>
    <row r="7" spans="1:9">
      <c r="A7" s="4"/>
      <c r="B7" s="5" t="s">
        <v>15</v>
      </c>
      <c r="C7" s="28">
        <v>0.32464999999999999</v>
      </c>
    </row>
    <row r="8" spans="1:9" ht="15.75">
      <c r="A8" s="4" t="s">
        <v>20</v>
      </c>
      <c r="B8" s="6" t="s">
        <v>8</v>
      </c>
      <c r="C8" s="10">
        <v>0.36374000000000001</v>
      </c>
    </row>
    <row r="9" spans="1:9">
      <c r="A9" s="4" t="s">
        <v>13</v>
      </c>
      <c r="B9" s="5" t="s">
        <v>9</v>
      </c>
      <c r="C9" s="10">
        <v>0.24299999999999999</v>
      </c>
    </row>
    <row r="10" spans="1:9">
      <c r="A10" s="4" t="s">
        <v>13</v>
      </c>
      <c r="B10" s="7" t="s">
        <v>10</v>
      </c>
      <c r="C10" s="10">
        <v>6.0000000000000001E-3</v>
      </c>
    </row>
    <row r="11" spans="1:9">
      <c r="A11" s="4" t="s">
        <v>13</v>
      </c>
      <c r="B11" s="4" t="s">
        <v>11</v>
      </c>
      <c r="C11" s="10">
        <v>0.3649</v>
      </c>
    </row>
    <row r="12" spans="1:9">
      <c r="A12" s="4" t="s">
        <v>13</v>
      </c>
      <c r="B12" s="7" t="s">
        <v>12</v>
      </c>
      <c r="C12" s="10">
        <v>0.19481000000000001</v>
      </c>
    </row>
    <row r="13" spans="1:9">
      <c r="A13" s="4" t="s">
        <v>13</v>
      </c>
      <c r="B13" s="7" t="s">
        <v>61</v>
      </c>
      <c r="C13" s="27">
        <v>0.33260000000000001</v>
      </c>
    </row>
    <row r="14" spans="1:9">
      <c r="A14" s="34" t="s">
        <v>33</v>
      </c>
      <c r="B14" s="5" t="s">
        <v>63</v>
      </c>
      <c r="C14" s="28">
        <v>0.1787</v>
      </c>
    </row>
    <row r="15" spans="1:9">
      <c r="A15" s="34" t="s">
        <v>33</v>
      </c>
      <c r="B15" s="21" t="s">
        <v>64</v>
      </c>
      <c r="C15" s="28">
        <v>2.3650000000000001E-2</v>
      </c>
    </row>
    <row r="16" spans="1:9">
      <c r="A16" s="34" t="s">
        <v>33</v>
      </c>
      <c r="B16" s="7" t="s">
        <v>47</v>
      </c>
      <c r="C16" s="28">
        <v>4.0000000000000001E-3</v>
      </c>
    </row>
    <row r="17" spans="1:3">
      <c r="A17" s="34" t="s">
        <v>33</v>
      </c>
      <c r="B17" s="7" t="s">
        <v>77</v>
      </c>
      <c r="C17" s="28">
        <v>5.0000000000000001E-3</v>
      </c>
    </row>
    <row r="18" spans="1:3">
      <c r="A18" s="34" t="s">
        <v>33</v>
      </c>
      <c r="B18" s="7" t="s">
        <v>83</v>
      </c>
      <c r="C18" s="28">
        <v>2E-3</v>
      </c>
    </row>
    <row r="19" spans="1:3">
      <c r="A19" s="34" t="s">
        <v>33</v>
      </c>
      <c r="B19" s="7" t="s">
        <v>50</v>
      </c>
      <c r="C19" s="28">
        <v>8.4070000000000006E-2</v>
      </c>
    </row>
    <row r="20" spans="1:3">
      <c r="A20" s="34" t="s">
        <v>33</v>
      </c>
      <c r="B20" s="5" t="s">
        <v>78</v>
      </c>
      <c r="C20" s="28">
        <v>0.19272</v>
      </c>
    </row>
    <row r="21" spans="1:3">
      <c r="A21" s="34" t="s">
        <v>33</v>
      </c>
      <c r="B21" s="7" t="s">
        <v>69</v>
      </c>
      <c r="C21" s="27">
        <v>0.42019000000000001</v>
      </c>
    </row>
    <row r="22" spans="1:3">
      <c r="A22" s="34" t="s">
        <v>33</v>
      </c>
      <c r="B22" s="7" t="s">
        <v>79</v>
      </c>
      <c r="C22" s="27">
        <v>0.19550000000000001</v>
      </c>
    </row>
    <row r="23" spans="1:3">
      <c r="A23" s="34" t="s">
        <v>33</v>
      </c>
      <c r="B23" s="7" t="s">
        <v>84</v>
      </c>
      <c r="C23" s="28">
        <v>1.18E-2</v>
      </c>
    </row>
    <row r="24" spans="1:3" ht="15.75">
      <c r="A24" s="34" t="s">
        <v>33</v>
      </c>
      <c r="B24" s="8" t="s">
        <v>45</v>
      </c>
      <c r="C24" s="27">
        <v>0.70823000000000003</v>
      </c>
    </row>
    <row r="25" spans="1:3" ht="15.75">
      <c r="A25" s="34" t="s">
        <v>33</v>
      </c>
      <c r="B25" s="7" t="s">
        <v>85</v>
      </c>
      <c r="C25" s="29">
        <v>0.42614999999999997</v>
      </c>
    </row>
    <row r="26" spans="1:3">
      <c r="A26" s="34" t="s">
        <v>33</v>
      </c>
      <c r="B26" s="7" t="s">
        <v>86</v>
      </c>
      <c r="C26" s="27">
        <v>0.20674000000000001</v>
      </c>
    </row>
    <row r="27" spans="1:3" ht="15.75">
      <c r="A27" s="34" t="s">
        <v>33</v>
      </c>
      <c r="B27" s="8" t="s">
        <v>65</v>
      </c>
      <c r="C27" s="28">
        <v>1.6076600000000001</v>
      </c>
    </row>
    <row r="28" spans="1:3">
      <c r="A28" s="34" t="s">
        <v>33</v>
      </c>
      <c r="B28" s="24" t="s">
        <v>87</v>
      </c>
      <c r="C28" s="30">
        <v>5.2400000000000002E-2</v>
      </c>
    </row>
    <row r="29" spans="1:3" ht="15.75">
      <c r="A29" s="34" t="s">
        <v>33</v>
      </c>
      <c r="B29" s="8" t="s">
        <v>88</v>
      </c>
      <c r="C29" s="27">
        <v>1.4999999999999999E-2</v>
      </c>
    </row>
    <row r="30" spans="1:3">
      <c r="A30" s="34" t="s">
        <v>33</v>
      </c>
      <c r="B30" s="7" t="s">
        <v>49</v>
      </c>
      <c r="C30" s="27">
        <v>5.6980000000000003E-2</v>
      </c>
    </row>
    <row r="31" spans="1:3">
      <c r="A31" s="34" t="s">
        <v>33</v>
      </c>
      <c r="B31" s="5" t="s">
        <v>72</v>
      </c>
      <c r="C31" s="28">
        <v>3.1E-2</v>
      </c>
    </row>
    <row r="32" spans="1:3" ht="15.75">
      <c r="A32" s="34" t="s">
        <v>33</v>
      </c>
      <c r="B32" s="6" t="s">
        <v>73</v>
      </c>
      <c r="C32" s="27">
        <v>5.4940000000000003E-2</v>
      </c>
    </row>
    <row r="33" spans="1:4">
      <c r="A33" s="34" t="s">
        <v>33</v>
      </c>
      <c r="B33" s="5" t="s">
        <v>55</v>
      </c>
      <c r="C33" s="27">
        <v>1.155E-2</v>
      </c>
    </row>
    <row r="34" spans="1:4">
      <c r="A34" s="34" t="s">
        <v>33</v>
      </c>
      <c r="B34" s="5" t="s">
        <v>89</v>
      </c>
      <c r="C34" s="27">
        <v>2.2530000000000001E-2</v>
      </c>
    </row>
    <row r="35" spans="1:4">
      <c r="A35" s="34" t="s">
        <v>33</v>
      </c>
      <c r="B35" s="5" t="s">
        <v>90</v>
      </c>
      <c r="C35" s="27">
        <v>2.699E-2</v>
      </c>
    </row>
    <row r="36" spans="1:4">
      <c r="A36" s="34" t="s">
        <v>33</v>
      </c>
      <c r="B36" s="7" t="s">
        <v>81</v>
      </c>
      <c r="C36" s="28">
        <v>2.0840000000000001E-2</v>
      </c>
    </row>
    <row r="37" spans="1:4" ht="15.75">
      <c r="A37" s="34" t="s">
        <v>33</v>
      </c>
      <c r="B37" s="6" t="s">
        <v>56</v>
      </c>
      <c r="C37" s="27">
        <v>2.5121799999999999</v>
      </c>
    </row>
    <row r="38" spans="1:4" ht="15.75">
      <c r="A38" s="34" t="s">
        <v>33</v>
      </c>
      <c r="B38" s="6" t="s">
        <v>58</v>
      </c>
      <c r="C38" s="27">
        <v>4.6149999999999997E-2</v>
      </c>
    </row>
    <row r="39" spans="1:4" ht="15.75">
      <c r="A39" s="4"/>
      <c r="B39" s="35" t="s">
        <v>4</v>
      </c>
      <c r="C39" s="36">
        <f>SUM(C4:C38)</f>
        <v>9.5824399999999983</v>
      </c>
    </row>
    <row r="40" spans="1:4">
      <c r="B40" s="32"/>
      <c r="C40" s="33"/>
    </row>
    <row r="41" spans="1:4">
      <c r="A41" s="25"/>
      <c r="B41" s="23"/>
      <c r="C41" s="26"/>
    </row>
    <row r="42" spans="1:4">
      <c r="A42" s="14" t="s">
        <v>14</v>
      </c>
      <c r="B42" s="14"/>
      <c r="C42" s="14"/>
      <c r="D42" s="14"/>
    </row>
    <row r="43" spans="1:4" ht="45">
      <c r="A43" s="3" t="s">
        <v>1</v>
      </c>
      <c r="B43" s="3" t="s">
        <v>2</v>
      </c>
      <c r="C43" s="9" t="s">
        <v>3</v>
      </c>
    </row>
    <row r="44" spans="1:4">
      <c r="A44" s="4" t="s">
        <v>13</v>
      </c>
      <c r="B44" s="5" t="s">
        <v>6</v>
      </c>
      <c r="C44" s="11">
        <v>1.0221</v>
      </c>
    </row>
    <row r="45" spans="1:4">
      <c r="A45" s="4" t="s">
        <v>13</v>
      </c>
      <c r="B45" s="5" t="s">
        <v>7</v>
      </c>
      <c r="C45" s="10">
        <v>3.6600000000000001E-2</v>
      </c>
    </row>
    <row r="46" spans="1:4">
      <c r="A46" s="4"/>
      <c r="B46" s="5" t="s">
        <v>19</v>
      </c>
      <c r="C46" s="27">
        <v>0.15440000000000001</v>
      </c>
    </row>
    <row r="47" spans="1:4">
      <c r="A47" s="4" t="s">
        <v>17</v>
      </c>
      <c r="B47" s="5" t="s">
        <v>15</v>
      </c>
      <c r="C47" s="10">
        <v>0.13968</v>
      </c>
    </row>
    <row r="48" spans="1:4" ht="15.75">
      <c r="A48" s="4" t="s">
        <v>20</v>
      </c>
      <c r="B48" s="6" t="s">
        <v>8</v>
      </c>
      <c r="C48" s="10">
        <v>0.48764000000000002</v>
      </c>
    </row>
    <row r="49" spans="1:3">
      <c r="A49" s="4" t="s">
        <v>13</v>
      </c>
      <c r="B49" s="5" t="s">
        <v>9</v>
      </c>
      <c r="C49" s="10">
        <v>7.2999999999999995E-2</v>
      </c>
    </row>
    <row r="50" spans="1:3">
      <c r="A50" s="4" t="s">
        <v>13</v>
      </c>
      <c r="B50" s="7" t="s">
        <v>16</v>
      </c>
      <c r="C50" s="10">
        <v>5.8100000000000001E-3</v>
      </c>
    </row>
    <row r="51" spans="1:3">
      <c r="A51" s="4" t="s">
        <v>13</v>
      </c>
      <c r="B51" s="7" t="s">
        <v>10</v>
      </c>
      <c r="C51" s="10">
        <v>1.46E-2</v>
      </c>
    </row>
    <row r="52" spans="1:3">
      <c r="A52" s="4" t="s">
        <v>13</v>
      </c>
      <c r="B52" s="4" t="s">
        <v>11</v>
      </c>
      <c r="C52" s="10">
        <v>0.29399999999999998</v>
      </c>
    </row>
    <row r="53" spans="1:3">
      <c r="A53" s="4" t="s">
        <v>13</v>
      </c>
      <c r="B53" s="7" t="s">
        <v>61</v>
      </c>
      <c r="C53" s="27">
        <v>0.18229999999999999</v>
      </c>
    </row>
    <row r="54" spans="1:3">
      <c r="A54" s="17" t="s">
        <v>33</v>
      </c>
      <c r="B54" s="5" t="s">
        <v>63</v>
      </c>
      <c r="C54" s="28">
        <v>0.78664999999999996</v>
      </c>
    </row>
    <row r="55" spans="1:3">
      <c r="A55" s="17" t="s">
        <v>33</v>
      </c>
      <c r="B55" s="21" t="s">
        <v>64</v>
      </c>
      <c r="C55" s="28">
        <v>0.25</v>
      </c>
    </row>
    <row r="56" spans="1:3">
      <c r="A56" s="17" t="s">
        <v>33</v>
      </c>
      <c r="B56" s="7" t="s">
        <v>47</v>
      </c>
      <c r="C56" s="28">
        <v>0.56989999999999996</v>
      </c>
    </row>
    <row r="57" spans="1:3">
      <c r="A57" s="17" t="s">
        <v>33</v>
      </c>
      <c r="B57" s="7" t="s">
        <v>77</v>
      </c>
      <c r="C57" s="28">
        <v>5.0000000000000001E-3</v>
      </c>
    </row>
    <row r="58" spans="1:3">
      <c r="A58" s="17" t="s">
        <v>33</v>
      </c>
      <c r="B58" s="5" t="s">
        <v>78</v>
      </c>
      <c r="C58" s="28">
        <v>0.64610000000000001</v>
      </c>
    </row>
    <row r="59" spans="1:3">
      <c r="A59" s="17" t="s">
        <v>33</v>
      </c>
      <c r="B59" s="7" t="s">
        <v>69</v>
      </c>
      <c r="C59" s="27">
        <v>0.65202000000000004</v>
      </c>
    </row>
    <row r="60" spans="1:3">
      <c r="A60" s="17" t="s">
        <v>33</v>
      </c>
      <c r="B60" s="7" t="s">
        <v>79</v>
      </c>
      <c r="C60" s="27">
        <v>0.20560999999999999</v>
      </c>
    </row>
    <row r="61" spans="1:3" ht="15.75">
      <c r="A61" s="17" t="s">
        <v>33</v>
      </c>
      <c r="B61" s="8" t="s">
        <v>65</v>
      </c>
      <c r="C61" s="28">
        <v>2.5275699999999999</v>
      </c>
    </row>
    <row r="62" spans="1:3">
      <c r="A62" s="17" t="s">
        <v>33</v>
      </c>
      <c r="B62" s="7" t="s">
        <v>70</v>
      </c>
      <c r="C62" s="27">
        <v>1.2999999999999999E-3</v>
      </c>
    </row>
    <row r="63" spans="1:3">
      <c r="A63" s="17" t="s">
        <v>33</v>
      </c>
      <c r="B63" s="24" t="s">
        <v>80</v>
      </c>
      <c r="C63" s="30">
        <v>0.34599999999999997</v>
      </c>
    </row>
    <row r="64" spans="1:3" ht="15.75">
      <c r="A64" s="17" t="s">
        <v>33</v>
      </c>
      <c r="B64" s="8" t="s">
        <v>45</v>
      </c>
      <c r="C64" s="27">
        <v>0.94144000000000005</v>
      </c>
    </row>
    <row r="65" spans="1:4">
      <c r="A65" s="17" t="s">
        <v>33</v>
      </c>
      <c r="B65" s="7" t="s">
        <v>49</v>
      </c>
      <c r="C65" s="27">
        <v>5.0599999999999999E-2</v>
      </c>
    </row>
    <row r="66" spans="1:4">
      <c r="A66" s="17" t="s">
        <v>33</v>
      </c>
      <c r="B66" s="5" t="s">
        <v>72</v>
      </c>
      <c r="C66" s="28">
        <v>7.0000000000000007E-2</v>
      </c>
    </row>
    <row r="67" spans="1:4" ht="15.75">
      <c r="A67" s="17" t="s">
        <v>33</v>
      </c>
      <c r="B67" s="6" t="s">
        <v>73</v>
      </c>
      <c r="C67" s="27">
        <v>3.0200000000000001E-2</v>
      </c>
    </row>
    <row r="68" spans="1:4">
      <c r="A68" s="17" t="s">
        <v>33</v>
      </c>
      <c r="B68" s="7" t="s">
        <v>81</v>
      </c>
      <c r="C68" s="28">
        <v>2.3834599999999999</v>
      </c>
    </row>
    <row r="69" spans="1:4" ht="15.75">
      <c r="A69" s="17" t="s">
        <v>33</v>
      </c>
      <c r="B69" s="6" t="s">
        <v>82</v>
      </c>
      <c r="C69" s="27">
        <v>0.2001</v>
      </c>
    </row>
    <row r="70" spans="1:4">
      <c r="A70" s="17" t="s">
        <v>33</v>
      </c>
      <c r="B70" s="5" t="s">
        <v>76</v>
      </c>
      <c r="C70" s="28">
        <v>0.13314000000000001</v>
      </c>
    </row>
    <row r="71" spans="1:4">
      <c r="A71" s="37"/>
      <c r="B71" s="38" t="s">
        <v>4</v>
      </c>
      <c r="C71" s="39">
        <f>SUM(C44:C70)</f>
        <v>12.20922</v>
      </c>
    </row>
    <row r="72" spans="1:4">
      <c r="A72" s="25"/>
      <c r="B72" s="25"/>
      <c r="C72" s="26"/>
    </row>
    <row r="73" spans="1:4">
      <c r="A73" s="14" t="s">
        <v>18</v>
      </c>
      <c r="B73" s="15"/>
      <c r="C73" s="15"/>
      <c r="D73" s="15"/>
    </row>
    <row r="74" spans="1:4" ht="45">
      <c r="A74" s="3" t="s">
        <v>1</v>
      </c>
      <c r="B74" s="3" t="s">
        <v>2</v>
      </c>
      <c r="C74" s="9" t="s">
        <v>3</v>
      </c>
    </row>
    <row r="75" spans="1:4">
      <c r="A75" s="4" t="s">
        <v>13</v>
      </c>
      <c r="B75" s="5" t="s">
        <v>6</v>
      </c>
      <c r="C75" s="10">
        <v>7.2400000000000006E-2</v>
      </c>
    </row>
    <row r="76" spans="1:4">
      <c r="A76" s="4" t="s">
        <v>13</v>
      </c>
      <c r="B76" s="5" t="s">
        <v>19</v>
      </c>
      <c r="C76" s="10">
        <v>0.20125000000000001</v>
      </c>
    </row>
    <row r="77" spans="1:4">
      <c r="A77" s="4" t="s">
        <v>13</v>
      </c>
      <c r="B77" s="5" t="s">
        <v>15</v>
      </c>
      <c r="C77" s="10">
        <v>0.14025000000000001</v>
      </c>
    </row>
    <row r="78" spans="1:4" ht="15.75">
      <c r="A78" s="4" t="s">
        <v>20</v>
      </c>
      <c r="B78" s="6" t="s">
        <v>8</v>
      </c>
      <c r="C78" s="10">
        <v>1.0009399999999999</v>
      </c>
    </row>
    <row r="79" spans="1:4">
      <c r="A79" s="4" t="s">
        <v>13</v>
      </c>
      <c r="B79" s="5" t="s">
        <v>9</v>
      </c>
      <c r="C79" s="10">
        <v>0.38900000000000001</v>
      </c>
    </row>
    <row r="80" spans="1:4">
      <c r="A80" s="4" t="s">
        <v>13</v>
      </c>
      <c r="B80" s="7" t="s">
        <v>12</v>
      </c>
      <c r="C80" s="10">
        <v>0.3256</v>
      </c>
    </row>
    <row r="81" spans="1:3">
      <c r="A81" s="4" t="s">
        <v>13</v>
      </c>
      <c r="B81" s="7" t="s">
        <v>10</v>
      </c>
      <c r="C81" s="10">
        <v>0.1527</v>
      </c>
    </row>
    <row r="82" spans="1:3">
      <c r="A82" s="4" t="s">
        <v>13</v>
      </c>
      <c r="B82" s="4" t="s">
        <v>11</v>
      </c>
      <c r="C82" s="10">
        <v>4.1500000000000002E-2</v>
      </c>
    </row>
    <row r="83" spans="1:3">
      <c r="A83" s="4" t="s">
        <v>13</v>
      </c>
      <c r="B83" s="7" t="s">
        <v>60</v>
      </c>
      <c r="C83" s="27">
        <v>4.0000000000000001E-3</v>
      </c>
    </row>
    <row r="84" spans="1:3">
      <c r="A84" s="4" t="s">
        <v>13</v>
      </c>
      <c r="B84" s="7" t="s">
        <v>61</v>
      </c>
      <c r="C84" s="27">
        <v>0.87680000000000002</v>
      </c>
    </row>
    <row r="85" spans="1:3">
      <c r="A85" s="17" t="s">
        <v>33</v>
      </c>
      <c r="B85" s="5" t="s">
        <v>63</v>
      </c>
      <c r="C85" s="28">
        <v>1.15845</v>
      </c>
    </row>
    <row r="86" spans="1:3">
      <c r="A86" s="17" t="s">
        <v>33</v>
      </c>
      <c r="B86" s="21" t="s">
        <v>64</v>
      </c>
      <c r="C86" s="28">
        <v>1.7999999999999999E-2</v>
      </c>
    </row>
    <row r="87" spans="1:3">
      <c r="A87" s="17" t="s">
        <v>33</v>
      </c>
      <c r="B87" s="5" t="s">
        <v>22</v>
      </c>
      <c r="C87" s="28">
        <v>0.42333999999999999</v>
      </c>
    </row>
    <row r="88" spans="1:3">
      <c r="A88" s="17" t="s">
        <v>33</v>
      </c>
      <c r="B88" s="7" t="s">
        <v>69</v>
      </c>
      <c r="C88" s="27">
        <v>0.29320000000000002</v>
      </c>
    </row>
    <row r="89" spans="1:3" ht="15.75">
      <c r="A89" s="17" t="s">
        <v>33</v>
      </c>
      <c r="B89" s="8" t="s">
        <v>65</v>
      </c>
      <c r="C89" s="28">
        <v>0.55271999999999999</v>
      </c>
    </row>
    <row r="90" spans="1:3">
      <c r="A90" s="17" t="s">
        <v>33</v>
      </c>
      <c r="B90" s="7" t="s">
        <v>70</v>
      </c>
      <c r="C90" s="27">
        <v>4.0000000000000002E-4</v>
      </c>
    </row>
    <row r="91" spans="1:3">
      <c r="A91" s="17" t="s">
        <v>33</v>
      </c>
      <c r="B91" s="24" t="s">
        <v>71</v>
      </c>
      <c r="C91" s="30">
        <v>4.3800000000000002E-3</v>
      </c>
    </row>
    <row r="92" spans="1:3" ht="15.75">
      <c r="A92" s="17" t="s">
        <v>33</v>
      </c>
      <c r="B92" s="8" t="s">
        <v>45</v>
      </c>
      <c r="C92" s="27">
        <v>0.54915000000000003</v>
      </c>
    </row>
    <row r="93" spans="1:3">
      <c r="A93" s="17" t="s">
        <v>33</v>
      </c>
      <c r="B93" s="7" t="s">
        <v>46</v>
      </c>
      <c r="C93" s="27">
        <v>2.2530000000000001E-2</v>
      </c>
    </row>
    <row r="94" spans="1:3">
      <c r="A94" s="17" t="s">
        <v>33</v>
      </c>
      <c r="B94" s="5" t="s">
        <v>72</v>
      </c>
      <c r="C94" s="28">
        <v>4.2500000000000003E-3</v>
      </c>
    </row>
    <row r="95" spans="1:3" ht="15.75">
      <c r="A95" s="17" t="s">
        <v>33</v>
      </c>
      <c r="B95" s="6" t="s">
        <v>73</v>
      </c>
      <c r="C95" s="27">
        <v>0.15754000000000001</v>
      </c>
    </row>
    <row r="96" spans="1:3">
      <c r="A96" s="17" t="s">
        <v>33</v>
      </c>
      <c r="B96" s="7" t="s">
        <v>74</v>
      </c>
      <c r="C96" s="28">
        <v>6.1359999999999998E-2</v>
      </c>
    </row>
    <row r="97" spans="1:4" ht="15.75">
      <c r="A97" s="17" t="s">
        <v>33</v>
      </c>
      <c r="B97" s="6" t="s">
        <v>75</v>
      </c>
      <c r="C97" s="27">
        <v>4.4999999999999997E-3</v>
      </c>
    </row>
    <row r="98" spans="1:4">
      <c r="A98" s="17" t="s">
        <v>33</v>
      </c>
      <c r="B98" s="5" t="s">
        <v>76</v>
      </c>
      <c r="C98" s="28">
        <v>0.125</v>
      </c>
    </row>
    <row r="99" spans="1:4">
      <c r="B99" s="40" t="s">
        <v>4</v>
      </c>
      <c r="C99" s="41">
        <f>SUM(C75:C98)</f>
        <v>6.5792599999999988</v>
      </c>
    </row>
    <row r="101" spans="1:4">
      <c r="A101" s="14" t="s">
        <v>21</v>
      </c>
      <c r="B101" s="14"/>
      <c r="C101" s="14"/>
      <c r="D101" s="14"/>
    </row>
    <row r="102" spans="1:4" ht="45">
      <c r="A102" s="3" t="s">
        <v>1</v>
      </c>
      <c r="B102" s="3" t="s">
        <v>2</v>
      </c>
      <c r="C102" s="9" t="s">
        <v>3</v>
      </c>
    </row>
    <row r="103" spans="1:4">
      <c r="A103" s="4" t="s">
        <v>13</v>
      </c>
      <c r="B103" s="5" t="s">
        <v>6</v>
      </c>
      <c r="C103" s="10">
        <v>8.7620000000000003E-2</v>
      </c>
    </row>
    <row r="104" spans="1:4">
      <c r="A104" s="4" t="s">
        <v>13</v>
      </c>
      <c r="B104" s="5" t="s">
        <v>22</v>
      </c>
      <c r="C104" s="10">
        <v>4.2610000000000002E-2</v>
      </c>
    </row>
    <row r="105" spans="1:4">
      <c r="A105" s="4" t="s">
        <v>13</v>
      </c>
      <c r="B105" s="5" t="s">
        <v>30</v>
      </c>
      <c r="C105" s="28">
        <v>2.4E-2</v>
      </c>
    </row>
    <row r="106" spans="1:4">
      <c r="A106" s="4" t="s">
        <v>13</v>
      </c>
      <c r="B106" s="5" t="s">
        <v>19</v>
      </c>
      <c r="C106" s="27">
        <v>4.4000000000000003E-3</v>
      </c>
    </row>
    <row r="107" spans="1:4">
      <c r="A107" s="4" t="s">
        <v>13</v>
      </c>
      <c r="B107" s="5" t="s">
        <v>15</v>
      </c>
      <c r="C107" s="10">
        <v>0.1067</v>
      </c>
    </row>
    <row r="108" spans="1:4">
      <c r="A108" s="4" t="s">
        <v>13</v>
      </c>
      <c r="B108" s="7" t="s">
        <v>9</v>
      </c>
      <c r="C108" s="10">
        <v>0.15</v>
      </c>
    </row>
    <row r="109" spans="1:4">
      <c r="A109" s="4" t="s">
        <v>13</v>
      </c>
      <c r="B109" s="7" t="s">
        <v>12</v>
      </c>
      <c r="C109" s="10">
        <v>6.6100000000000006E-2</v>
      </c>
    </row>
    <row r="110" spans="1:4">
      <c r="A110" s="4" t="s">
        <v>13</v>
      </c>
      <c r="B110" s="7" t="s">
        <v>10</v>
      </c>
      <c r="C110" s="10">
        <v>1.7500000000000002E-2</v>
      </c>
    </row>
    <row r="111" spans="1:4">
      <c r="A111" s="4" t="s">
        <v>13</v>
      </c>
      <c r="B111" s="7" t="s">
        <v>23</v>
      </c>
      <c r="C111" s="10">
        <v>0.15853999999999999</v>
      </c>
    </row>
    <row r="112" spans="1:4">
      <c r="A112" s="4" t="s">
        <v>13</v>
      </c>
      <c r="B112" s="7" t="s">
        <v>60</v>
      </c>
      <c r="C112" s="27">
        <v>1.4999999999999999E-2</v>
      </c>
    </row>
    <row r="113" spans="1:3">
      <c r="A113" s="4" t="s">
        <v>13</v>
      </c>
      <c r="B113" s="7" t="s">
        <v>61</v>
      </c>
      <c r="C113" s="27">
        <v>0.50053000000000003</v>
      </c>
    </row>
    <row r="114" spans="1:3">
      <c r="A114" s="17" t="s">
        <v>33</v>
      </c>
      <c r="B114" s="5" t="s">
        <v>62</v>
      </c>
      <c r="C114" s="28">
        <v>9.9900000000000006E-3</v>
      </c>
    </row>
    <row r="115" spans="1:3">
      <c r="A115" s="17" t="s">
        <v>33</v>
      </c>
      <c r="B115" s="5" t="s">
        <v>63</v>
      </c>
      <c r="C115" s="28">
        <v>0.43824000000000002</v>
      </c>
    </row>
    <row r="116" spans="1:3">
      <c r="A116" s="17" t="s">
        <v>33</v>
      </c>
      <c r="B116" s="21" t="s">
        <v>64</v>
      </c>
      <c r="C116" s="28">
        <v>0.23580000000000001</v>
      </c>
    </row>
    <row r="117" spans="1:3">
      <c r="A117" s="17" t="s">
        <v>33</v>
      </c>
      <c r="B117" s="5" t="s">
        <v>36</v>
      </c>
      <c r="C117" s="27">
        <v>0.08</v>
      </c>
    </row>
    <row r="118" spans="1:3">
      <c r="A118" s="17" t="s">
        <v>33</v>
      </c>
      <c r="B118" s="5" t="s">
        <v>40</v>
      </c>
      <c r="C118" s="28">
        <v>2.7910000000000001E-2</v>
      </c>
    </row>
    <row r="119" spans="1:3" ht="15.75">
      <c r="A119" s="17" t="s">
        <v>33</v>
      </c>
      <c r="B119" s="8" t="s">
        <v>65</v>
      </c>
      <c r="C119" s="28">
        <v>9.3009999999999995E-2</v>
      </c>
    </row>
    <row r="120" spans="1:3">
      <c r="A120" s="17" t="s">
        <v>33</v>
      </c>
      <c r="B120" s="7" t="s">
        <v>66</v>
      </c>
      <c r="C120" s="27">
        <v>5.5E-2</v>
      </c>
    </row>
    <row r="121" spans="1:3" ht="15.75">
      <c r="A121" s="17" t="s">
        <v>33</v>
      </c>
      <c r="B121" s="8" t="s">
        <v>45</v>
      </c>
      <c r="C121" s="27">
        <v>0.22389000000000001</v>
      </c>
    </row>
    <row r="122" spans="1:3">
      <c r="A122" s="17" t="s">
        <v>33</v>
      </c>
      <c r="B122" s="7" t="s">
        <v>46</v>
      </c>
      <c r="C122" s="27">
        <v>2.2530000000000001E-2</v>
      </c>
    </row>
    <row r="123" spans="1:3" ht="15.75">
      <c r="A123" s="17" t="s">
        <v>33</v>
      </c>
      <c r="B123" s="6" t="s">
        <v>67</v>
      </c>
      <c r="C123" s="27">
        <v>0.01</v>
      </c>
    </row>
    <row r="124" spans="1:3">
      <c r="A124" s="17" t="s">
        <v>33</v>
      </c>
      <c r="B124" s="7" t="s">
        <v>50</v>
      </c>
      <c r="C124" s="27">
        <v>1E-3</v>
      </c>
    </row>
    <row r="125" spans="1:3">
      <c r="A125" s="17" t="s">
        <v>33</v>
      </c>
      <c r="B125" s="7" t="s">
        <v>51</v>
      </c>
      <c r="C125" s="27">
        <v>3.3009999999999998E-2</v>
      </c>
    </row>
    <row r="126" spans="1:3">
      <c r="A126" s="17" t="s">
        <v>33</v>
      </c>
      <c r="B126" s="7" t="s">
        <v>52</v>
      </c>
      <c r="C126" s="27">
        <v>0.105</v>
      </c>
    </row>
    <row r="127" spans="1:3" ht="15.75">
      <c r="A127" s="17" t="s">
        <v>33</v>
      </c>
      <c r="B127" s="6" t="s">
        <v>54</v>
      </c>
      <c r="C127" s="27">
        <v>1.5E-3</v>
      </c>
    </row>
    <row r="128" spans="1:3">
      <c r="A128" s="17" t="s">
        <v>33</v>
      </c>
      <c r="B128" s="7" t="s">
        <v>56</v>
      </c>
      <c r="C128" s="28">
        <v>0.35499999999999998</v>
      </c>
    </row>
    <row r="129" spans="1:4" ht="15.75">
      <c r="A129" s="17" t="s">
        <v>33</v>
      </c>
      <c r="B129" s="6" t="s">
        <v>68</v>
      </c>
      <c r="C129" s="27">
        <v>0.11</v>
      </c>
    </row>
    <row r="130" spans="1:4" ht="15.75">
      <c r="B130" s="31" t="s">
        <v>4</v>
      </c>
      <c r="C130" s="42">
        <f>SUM(C103:C129)</f>
        <v>2.9748799999999997</v>
      </c>
    </row>
    <row r="131" spans="1:4" ht="15.75">
      <c r="B131" s="22"/>
      <c r="C131" s="23"/>
    </row>
    <row r="132" spans="1:4" ht="15.75">
      <c r="B132" s="22"/>
      <c r="C132" s="23"/>
    </row>
    <row r="133" spans="1:4">
      <c r="A133" s="14" t="s">
        <v>24</v>
      </c>
      <c r="B133" s="14"/>
      <c r="C133" s="14"/>
      <c r="D133" s="14"/>
    </row>
    <row r="134" spans="1:4" ht="60" customHeight="1">
      <c r="A134" s="3" t="s">
        <v>1</v>
      </c>
      <c r="B134" s="3" t="s">
        <v>2</v>
      </c>
      <c r="C134" s="9" t="s">
        <v>3</v>
      </c>
    </row>
    <row r="135" spans="1:4">
      <c r="A135" s="4" t="s">
        <v>13</v>
      </c>
      <c r="B135" s="7" t="s">
        <v>6</v>
      </c>
      <c r="C135" s="12">
        <v>0.10877000000000001</v>
      </c>
    </row>
    <row r="136" spans="1:4">
      <c r="A136" s="4" t="s">
        <v>13</v>
      </c>
      <c r="B136" s="7" t="s">
        <v>22</v>
      </c>
      <c r="C136" s="12">
        <v>0.1452</v>
      </c>
    </row>
    <row r="137" spans="1:4">
      <c r="A137" s="4" t="s">
        <v>13</v>
      </c>
      <c r="B137" s="7" t="s">
        <v>30</v>
      </c>
      <c r="C137" s="12">
        <v>3.5749999999999997E-2</v>
      </c>
    </row>
    <row r="138" spans="1:4">
      <c r="A138" s="4" t="s">
        <v>13</v>
      </c>
      <c r="B138" s="7" t="s">
        <v>19</v>
      </c>
      <c r="C138" s="12">
        <v>5.6349999999999997E-2</v>
      </c>
    </row>
    <row r="139" spans="1:4">
      <c r="A139" s="4" t="s">
        <v>28</v>
      </c>
      <c r="B139" s="7" t="s">
        <v>25</v>
      </c>
      <c r="C139" s="12">
        <v>0.15145</v>
      </c>
    </row>
    <row r="140" spans="1:4" ht="15.75">
      <c r="A140" s="4" t="s">
        <v>29</v>
      </c>
      <c r="B140" s="8" t="s">
        <v>26</v>
      </c>
      <c r="C140" s="12">
        <v>0.41249999999999998</v>
      </c>
    </row>
    <row r="141" spans="1:4">
      <c r="A141" s="4" t="s">
        <v>13</v>
      </c>
      <c r="B141" s="7" t="s">
        <v>9</v>
      </c>
      <c r="C141" s="12">
        <v>0.29749999999999999</v>
      </c>
    </row>
    <row r="142" spans="1:4">
      <c r="A142" s="4" t="s">
        <v>13</v>
      </c>
      <c r="B142" s="7" t="s">
        <v>12</v>
      </c>
      <c r="C142" s="12">
        <v>3.73E-2</v>
      </c>
    </row>
    <row r="143" spans="1:4">
      <c r="A143" s="4" t="s">
        <v>13</v>
      </c>
      <c r="B143" s="7" t="s">
        <v>10</v>
      </c>
      <c r="C143" s="12">
        <v>2.7799999999999998E-2</v>
      </c>
    </row>
    <row r="144" spans="1:4">
      <c r="A144" s="4" t="s">
        <v>13</v>
      </c>
      <c r="B144" s="7" t="s">
        <v>23</v>
      </c>
      <c r="C144" s="12">
        <v>0.26445999999999997</v>
      </c>
    </row>
    <row r="145" spans="1:3">
      <c r="A145" s="4" t="s">
        <v>13</v>
      </c>
      <c r="B145" s="7" t="s">
        <v>31</v>
      </c>
      <c r="C145" s="12">
        <v>1.9E-2</v>
      </c>
    </row>
    <row r="146" spans="1:3">
      <c r="A146" s="4" t="s">
        <v>13</v>
      </c>
      <c r="B146" s="7" t="s">
        <v>32</v>
      </c>
      <c r="C146" s="12">
        <v>5.0200000000000002E-2</v>
      </c>
    </row>
    <row r="147" spans="1:3">
      <c r="A147" s="4" t="s">
        <v>13</v>
      </c>
      <c r="B147" s="7" t="s">
        <v>27</v>
      </c>
      <c r="C147" s="12">
        <v>0.3231</v>
      </c>
    </row>
    <row r="148" spans="1:3">
      <c r="A148" s="17" t="s">
        <v>33</v>
      </c>
      <c r="B148" s="7" t="s">
        <v>34</v>
      </c>
      <c r="C148" s="27">
        <v>0.2006</v>
      </c>
    </row>
    <row r="149" spans="1:3">
      <c r="A149" s="17" t="s">
        <v>33</v>
      </c>
      <c r="B149" s="18" t="s">
        <v>35</v>
      </c>
      <c r="C149" s="27">
        <v>0.24660000000000001</v>
      </c>
    </row>
    <row r="150" spans="1:3">
      <c r="A150" s="17" t="s">
        <v>33</v>
      </c>
      <c r="B150" s="7" t="s">
        <v>36</v>
      </c>
      <c r="C150" s="27">
        <v>0.1135</v>
      </c>
    </row>
    <row r="151" spans="1:3">
      <c r="A151" s="17"/>
      <c r="B151" s="7" t="s">
        <v>69</v>
      </c>
      <c r="C151" s="27">
        <v>0.24843999999999999</v>
      </c>
    </row>
    <row r="152" spans="1:3">
      <c r="A152" s="17" t="s">
        <v>33</v>
      </c>
      <c r="B152" s="7" t="s">
        <v>37</v>
      </c>
      <c r="C152" s="27">
        <v>7.0699999999999999E-2</v>
      </c>
    </row>
    <row r="153" spans="1:3" ht="15.75">
      <c r="A153" s="17" t="s">
        <v>33</v>
      </c>
      <c r="B153" s="8" t="s">
        <v>38</v>
      </c>
      <c r="C153" s="27">
        <v>5.0000000000000001E-3</v>
      </c>
    </row>
    <row r="154" spans="1:3">
      <c r="A154" s="17" t="s">
        <v>33</v>
      </c>
      <c r="B154" s="7" t="s">
        <v>39</v>
      </c>
      <c r="C154" s="27">
        <v>0.15262000000000001</v>
      </c>
    </row>
    <row r="155" spans="1:3">
      <c r="A155" s="17" t="s">
        <v>33</v>
      </c>
      <c r="B155" s="7" t="s">
        <v>40</v>
      </c>
      <c r="C155" s="27">
        <v>8.8289999999999993E-2</v>
      </c>
    </row>
    <row r="156" spans="1:3" ht="15.75">
      <c r="A156" s="17" t="s">
        <v>33</v>
      </c>
      <c r="B156" s="8" t="s">
        <v>41</v>
      </c>
      <c r="C156" s="27">
        <v>5.3999999999999999E-2</v>
      </c>
    </row>
    <row r="157" spans="1:3" ht="15.75">
      <c r="A157" s="17" t="s">
        <v>33</v>
      </c>
      <c r="B157" s="8" t="s">
        <v>42</v>
      </c>
      <c r="C157" s="27">
        <v>0.11668000000000001</v>
      </c>
    </row>
    <row r="158" spans="1:3">
      <c r="A158" s="17" t="s">
        <v>33</v>
      </c>
      <c r="B158" s="7" t="s">
        <v>43</v>
      </c>
      <c r="C158" s="27">
        <v>3.6800000000000001E-3</v>
      </c>
    </row>
    <row r="159" spans="1:3">
      <c r="A159" s="17" t="s">
        <v>33</v>
      </c>
      <c r="B159" s="7" t="s">
        <v>44</v>
      </c>
      <c r="C159" s="27">
        <v>3.5000000000000001E-3</v>
      </c>
    </row>
    <row r="160" spans="1:3" ht="15.75">
      <c r="A160" s="17" t="s">
        <v>33</v>
      </c>
      <c r="B160" s="8" t="s">
        <v>45</v>
      </c>
      <c r="C160" s="27">
        <v>0.19527</v>
      </c>
    </row>
    <row r="161" spans="1:3">
      <c r="A161" s="17" t="s">
        <v>33</v>
      </c>
      <c r="B161" s="7" t="s">
        <v>46</v>
      </c>
      <c r="C161" s="27">
        <v>2.2530000000000001E-2</v>
      </c>
    </row>
    <row r="162" spans="1:3" ht="15.75">
      <c r="A162" s="17" t="s">
        <v>33</v>
      </c>
      <c r="B162" s="8" t="s">
        <v>47</v>
      </c>
      <c r="C162" s="27">
        <v>0.23699999999999999</v>
      </c>
    </row>
    <row r="163" spans="1:3" ht="15.75">
      <c r="A163" s="17" t="s">
        <v>33</v>
      </c>
      <c r="B163" s="8" t="s">
        <v>48</v>
      </c>
      <c r="C163" s="27">
        <v>2.7550000000000002E-2</v>
      </c>
    </row>
    <row r="164" spans="1:3">
      <c r="A164" s="17" t="s">
        <v>33</v>
      </c>
      <c r="B164" s="7" t="s">
        <v>49</v>
      </c>
      <c r="C164" s="27">
        <v>8.6849999999999997E-2</v>
      </c>
    </row>
    <row r="165" spans="1:3">
      <c r="A165" s="17" t="s">
        <v>33</v>
      </c>
      <c r="B165" s="7" t="s">
        <v>50</v>
      </c>
      <c r="C165" s="27">
        <v>5.5E-2</v>
      </c>
    </row>
    <row r="166" spans="1:3">
      <c r="A166" s="17" t="s">
        <v>33</v>
      </c>
      <c r="B166" s="7" t="s">
        <v>51</v>
      </c>
      <c r="C166" s="27">
        <v>5.4199999999999998E-2</v>
      </c>
    </row>
    <row r="167" spans="1:3">
      <c r="A167" s="17" t="s">
        <v>33</v>
      </c>
      <c r="B167" s="7" t="s">
        <v>52</v>
      </c>
      <c r="C167" s="27">
        <v>0.1694</v>
      </c>
    </row>
    <row r="168" spans="1:3">
      <c r="A168" s="17" t="s">
        <v>33</v>
      </c>
      <c r="B168" s="7" t="s">
        <v>53</v>
      </c>
      <c r="C168" s="27">
        <v>1.54E-2</v>
      </c>
    </row>
    <row r="169" spans="1:3" ht="15.75">
      <c r="A169" s="17" t="s">
        <v>33</v>
      </c>
      <c r="B169" s="8" t="s">
        <v>54</v>
      </c>
      <c r="C169" s="27">
        <v>3.0000000000000001E-3</v>
      </c>
    </row>
    <row r="170" spans="1:3" ht="15.75">
      <c r="A170" s="17" t="s">
        <v>33</v>
      </c>
      <c r="B170" s="8" t="s">
        <v>55</v>
      </c>
      <c r="C170" s="27">
        <v>8.3999999999999995E-3</v>
      </c>
    </row>
    <row r="171" spans="1:3">
      <c r="A171" s="17" t="s">
        <v>33</v>
      </c>
      <c r="B171" s="7" t="s">
        <v>56</v>
      </c>
      <c r="C171" s="27">
        <v>3.5170699999999999</v>
      </c>
    </row>
    <row r="172" spans="1:3" ht="15.75">
      <c r="A172" s="17" t="s">
        <v>33</v>
      </c>
      <c r="B172" s="8" t="s">
        <v>57</v>
      </c>
      <c r="C172" s="27">
        <v>0.62282999999999999</v>
      </c>
    </row>
    <row r="173" spans="1:3" ht="15.75">
      <c r="A173" s="17" t="s">
        <v>33</v>
      </c>
      <c r="B173" s="8" t="s">
        <v>58</v>
      </c>
      <c r="C173" s="27">
        <v>6.4299999999999996E-2</v>
      </c>
    </row>
    <row r="174" spans="1:3">
      <c r="B174" s="7" t="s">
        <v>59</v>
      </c>
      <c r="C174" s="27">
        <v>5.0000000000000001E-3</v>
      </c>
    </row>
    <row r="175" spans="1:3" ht="15.75">
      <c r="B175" s="43" t="s">
        <v>4</v>
      </c>
      <c r="C175" s="41">
        <f>SUM(C135:C174)</f>
        <v>8.316790000000001</v>
      </c>
    </row>
  </sheetData>
  <mergeCells count="6">
    <mergeCell ref="A73:D73"/>
    <mergeCell ref="A1:D1"/>
    <mergeCell ref="A2:D2"/>
    <mergeCell ref="A42:D42"/>
    <mergeCell ref="A101:D101"/>
    <mergeCell ref="A133:D1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T30"/>
  <sheetViews>
    <sheetView workbookViewId="0">
      <selection activeCell="B8" sqref="B8"/>
    </sheetView>
  </sheetViews>
  <sheetFormatPr defaultRowHeight="15"/>
  <cols>
    <col min="4" max="4" width="7" bestFit="1" customWidth="1"/>
  </cols>
  <sheetData>
    <row r="2" spans="3:20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3:20">
      <c r="C3" s="19"/>
      <c r="D3" s="20"/>
      <c r="E3" s="19"/>
      <c r="F3" s="19"/>
      <c r="G3" s="19"/>
      <c r="H3" s="20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3:20">
      <c r="C4" s="19"/>
      <c r="D4" s="45"/>
      <c r="E4" s="19"/>
      <c r="F4" s="19"/>
      <c r="G4" s="19"/>
      <c r="H4" s="45"/>
      <c r="I4" s="19"/>
      <c r="J4" s="19"/>
      <c r="K4" s="19"/>
      <c r="L4" s="20"/>
      <c r="M4" s="19"/>
      <c r="N4" s="19"/>
      <c r="O4" s="19"/>
      <c r="P4" s="19"/>
      <c r="Q4" s="19"/>
      <c r="R4" s="19"/>
      <c r="S4" s="19"/>
      <c r="T4" s="19"/>
    </row>
    <row r="5" spans="3:20">
      <c r="C5" s="19"/>
      <c r="D5" s="45"/>
      <c r="E5" s="19"/>
      <c r="F5" s="19"/>
      <c r="G5" s="19"/>
      <c r="H5" s="45"/>
      <c r="I5" s="19"/>
      <c r="J5" s="19"/>
      <c r="K5" s="19"/>
      <c r="L5" s="20"/>
      <c r="M5" s="19"/>
      <c r="N5" s="19"/>
      <c r="O5" s="20"/>
      <c r="P5" s="19"/>
      <c r="Q5" s="19"/>
      <c r="R5" s="20"/>
      <c r="S5" s="19"/>
      <c r="T5" s="19"/>
    </row>
    <row r="6" spans="3:20">
      <c r="C6" s="19"/>
      <c r="D6" s="45"/>
      <c r="E6" s="19"/>
      <c r="F6" s="19"/>
      <c r="G6" s="19"/>
      <c r="H6" s="45"/>
      <c r="I6" s="19"/>
      <c r="J6" s="19"/>
      <c r="K6" s="19"/>
      <c r="L6" s="45"/>
      <c r="M6" s="19"/>
      <c r="N6" s="19"/>
      <c r="O6" s="20"/>
      <c r="P6" s="19"/>
      <c r="Q6" s="19"/>
      <c r="R6" s="20"/>
      <c r="S6" s="19"/>
      <c r="T6" s="19"/>
    </row>
    <row r="7" spans="3:20">
      <c r="C7" s="19"/>
      <c r="D7" s="45"/>
      <c r="E7" s="19"/>
      <c r="F7" s="19"/>
      <c r="G7" s="19"/>
      <c r="H7" s="45"/>
      <c r="I7" s="19"/>
      <c r="J7" s="19"/>
      <c r="K7" s="19"/>
      <c r="L7" s="45"/>
      <c r="M7" s="19"/>
      <c r="N7" s="19"/>
      <c r="O7" s="45"/>
      <c r="P7" s="19"/>
      <c r="Q7" s="19"/>
      <c r="R7" s="20"/>
      <c r="S7" s="19"/>
      <c r="T7" s="19"/>
    </row>
    <row r="8" spans="3:20">
      <c r="C8" s="19"/>
      <c r="D8" s="45"/>
      <c r="E8" s="19"/>
      <c r="F8" s="19"/>
      <c r="G8" s="19"/>
      <c r="H8" s="45"/>
      <c r="I8" s="19"/>
      <c r="J8" s="19"/>
      <c r="K8" s="19"/>
      <c r="L8" s="45"/>
      <c r="M8" s="19"/>
      <c r="N8" s="19"/>
      <c r="O8" s="45"/>
      <c r="P8" s="19"/>
      <c r="Q8" s="19"/>
      <c r="R8" s="20"/>
      <c r="S8" s="19"/>
      <c r="T8" s="19"/>
    </row>
    <row r="9" spans="3:20">
      <c r="C9" s="19"/>
      <c r="D9" s="45"/>
      <c r="E9" s="19"/>
      <c r="F9" s="19"/>
      <c r="G9" s="19"/>
      <c r="H9" s="20"/>
      <c r="I9" s="19"/>
      <c r="J9" s="19"/>
      <c r="K9" s="19"/>
      <c r="L9" s="20"/>
      <c r="M9" s="19"/>
      <c r="N9" s="19"/>
      <c r="O9" s="45"/>
      <c r="P9" s="19"/>
      <c r="Q9" s="19"/>
      <c r="R9" s="20"/>
      <c r="S9" s="19"/>
      <c r="T9" s="19"/>
    </row>
    <row r="10" spans="3:20">
      <c r="C10" s="19"/>
      <c r="D10" s="45"/>
      <c r="E10" s="19"/>
      <c r="F10" s="19"/>
      <c r="G10" s="19"/>
      <c r="H10" s="20"/>
      <c r="I10" s="19"/>
      <c r="J10" s="19"/>
      <c r="K10" s="19"/>
      <c r="L10" s="45"/>
      <c r="M10" s="19"/>
      <c r="N10" s="19"/>
      <c r="O10" s="20"/>
      <c r="P10" s="19"/>
      <c r="Q10" s="19"/>
      <c r="R10" s="20"/>
      <c r="S10" s="19"/>
      <c r="T10" s="19"/>
    </row>
    <row r="11" spans="3:20">
      <c r="C11" s="19"/>
      <c r="D11" s="20"/>
      <c r="E11" s="19"/>
      <c r="F11" s="19"/>
      <c r="G11" s="19"/>
      <c r="H11" s="45"/>
      <c r="I11" s="19"/>
      <c r="J11" s="19"/>
      <c r="K11" s="19"/>
      <c r="L11" s="20"/>
      <c r="M11" s="19"/>
      <c r="N11" s="19"/>
      <c r="O11" s="45"/>
      <c r="P11" s="19"/>
      <c r="Q11" s="19"/>
      <c r="R11" s="20"/>
      <c r="S11" s="19"/>
      <c r="T11" s="19"/>
    </row>
    <row r="12" spans="3:20">
      <c r="C12" s="19"/>
      <c r="D12" s="20"/>
      <c r="E12" s="19"/>
      <c r="F12" s="19"/>
      <c r="G12" s="19"/>
      <c r="H12" s="20"/>
      <c r="I12" s="19"/>
      <c r="J12" s="19"/>
      <c r="K12" s="19"/>
      <c r="L12" s="46"/>
      <c r="M12" s="19"/>
      <c r="N12" s="19"/>
      <c r="O12" s="45"/>
      <c r="P12" s="19"/>
      <c r="Q12" s="19"/>
      <c r="R12" s="20"/>
      <c r="S12" s="19"/>
      <c r="T12" s="19"/>
    </row>
    <row r="13" spans="3:20">
      <c r="C13" s="19"/>
      <c r="D13" s="45"/>
      <c r="E13" s="19"/>
      <c r="F13" s="19"/>
      <c r="G13" s="19"/>
      <c r="H13" s="46"/>
      <c r="I13" s="19"/>
      <c r="J13" s="19"/>
      <c r="K13" s="19"/>
      <c r="L13" s="20"/>
      <c r="M13" s="19"/>
      <c r="N13" s="19"/>
      <c r="O13" s="20"/>
      <c r="P13" s="19"/>
      <c r="Q13" s="19"/>
      <c r="R13" s="20"/>
      <c r="S13" s="19"/>
      <c r="T13" s="19"/>
    </row>
    <row r="14" spans="3:20">
      <c r="C14" s="19"/>
      <c r="D14" s="20"/>
      <c r="E14" s="19"/>
      <c r="F14" s="19"/>
      <c r="G14" s="19"/>
      <c r="H14" s="20"/>
      <c r="I14" s="19"/>
      <c r="J14" s="19"/>
      <c r="K14" s="19"/>
      <c r="L14" s="20"/>
      <c r="M14" s="19"/>
      <c r="N14" s="19"/>
      <c r="O14" s="20"/>
      <c r="P14" s="19"/>
      <c r="Q14" s="19"/>
      <c r="R14" s="20"/>
      <c r="S14" s="19"/>
      <c r="T14" s="19"/>
    </row>
    <row r="15" spans="3:20" ht="15.75">
      <c r="C15" s="19"/>
      <c r="D15" s="47"/>
      <c r="E15" s="19"/>
      <c r="F15" s="19"/>
      <c r="G15" s="19"/>
      <c r="H15" s="20"/>
      <c r="I15" s="19"/>
      <c r="J15" s="19"/>
      <c r="K15" s="19"/>
      <c r="L15" s="45"/>
      <c r="M15" s="19"/>
      <c r="N15" s="19"/>
      <c r="O15" s="20"/>
      <c r="P15" s="19"/>
      <c r="Q15" s="19"/>
      <c r="R15" s="20"/>
      <c r="S15" s="19"/>
      <c r="T15" s="19"/>
    </row>
    <row r="16" spans="3:20">
      <c r="C16" s="19"/>
      <c r="D16" s="20"/>
      <c r="E16" s="19"/>
      <c r="F16" s="19"/>
      <c r="G16" s="19"/>
      <c r="H16" s="45"/>
      <c r="I16" s="19"/>
      <c r="J16" s="19"/>
      <c r="K16" s="19"/>
      <c r="L16" s="20"/>
      <c r="M16" s="19"/>
      <c r="N16" s="19"/>
      <c r="O16" s="20"/>
      <c r="P16" s="19"/>
      <c r="Q16" s="19"/>
      <c r="R16" s="20"/>
      <c r="S16" s="19"/>
      <c r="T16" s="19"/>
    </row>
    <row r="17" spans="3:20">
      <c r="C17" s="19"/>
      <c r="D17" s="45"/>
      <c r="E17" s="19"/>
      <c r="F17" s="19"/>
      <c r="G17" s="19"/>
      <c r="H17" s="20"/>
      <c r="I17" s="19"/>
      <c r="J17" s="19"/>
      <c r="K17" s="19"/>
      <c r="L17" s="45"/>
      <c r="M17" s="19"/>
      <c r="N17" s="19"/>
      <c r="O17" s="20"/>
      <c r="P17" s="19"/>
      <c r="Q17" s="19"/>
      <c r="R17" s="20"/>
      <c r="S17" s="19"/>
      <c r="T17" s="19"/>
    </row>
    <row r="18" spans="3:20">
      <c r="C18" s="19"/>
      <c r="D18" s="46"/>
      <c r="E18" s="19"/>
      <c r="F18" s="19"/>
      <c r="G18" s="19"/>
      <c r="H18" s="45"/>
      <c r="I18" s="19"/>
      <c r="J18" s="19"/>
      <c r="K18" s="19"/>
      <c r="L18" s="20"/>
      <c r="M18" s="19"/>
      <c r="N18" s="19"/>
      <c r="O18" s="20"/>
      <c r="P18" s="19"/>
      <c r="Q18" s="19"/>
      <c r="R18" s="20"/>
      <c r="S18" s="19"/>
      <c r="T18" s="19"/>
    </row>
    <row r="19" spans="3:20">
      <c r="C19" s="19"/>
      <c r="D19" s="20"/>
      <c r="E19" s="19"/>
      <c r="F19" s="19"/>
      <c r="G19" s="19"/>
      <c r="H19" s="20"/>
      <c r="I19" s="19"/>
      <c r="J19" s="19"/>
      <c r="K19" s="19"/>
      <c r="L19" s="45"/>
      <c r="M19" s="19"/>
      <c r="N19" s="19"/>
      <c r="O19" s="20"/>
      <c r="P19" s="19"/>
      <c r="Q19" s="19"/>
      <c r="R19" s="20"/>
      <c r="S19" s="19"/>
      <c r="T19" s="19"/>
    </row>
    <row r="20" spans="3:20">
      <c r="C20" s="19"/>
      <c r="D20" s="20"/>
      <c r="E20" s="19"/>
      <c r="F20" s="19"/>
      <c r="G20" s="19"/>
      <c r="H20" s="45"/>
      <c r="I20" s="19"/>
      <c r="J20" s="19"/>
      <c r="K20" s="19"/>
      <c r="L20" s="19"/>
      <c r="M20" s="19"/>
      <c r="N20" s="19"/>
      <c r="O20" s="20"/>
      <c r="P20" s="19"/>
      <c r="Q20" s="19"/>
      <c r="R20" s="20"/>
      <c r="S20" s="19"/>
      <c r="T20" s="19"/>
    </row>
    <row r="21" spans="3:20">
      <c r="C21" s="19"/>
      <c r="D21" s="45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5"/>
      <c r="P21" s="19"/>
      <c r="Q21" s="19"/>
      <c r="R21" s="20"/>
      <c r="S21" s="19"/>
      <c r="T21" s="19"/>
    </row>
    <row r="22" spans="3:20">
      <c r="C22" s="19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20"/>
      <c r="S22" s="19"/>
      <c r="T22" s="19"/>
    </row>
    <row r="23" spans="3:20"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19"/>
      <c r="T23" s="19"/>
    </row>
    <row r="24" spans="3:20">
      <c r="C24" s="19"/>
      <c r="D24" s="2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  <c r="S24" s="19"/>
      <c r="T24" s="19"/>
    </row>
    <row r="25" spans="3:20">
      <c r="C25" s="19"/>
      <c r="D25" s="2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  <c r="S25" s="19"/>
      <c r="T25" s="19"/>
    </row>
    <row r="26" spans="3:20">
      <c r="C26" s="19"/>
      <c r="D26" s="45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19"/>
      <c r="T26" s="19"/>
    </row>
    <row r="27" spans="3:20">
      <c r="C27" s="19"/>
      <c r="D27" s="2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19"/>
      <c r="T27" s="19"/>
    </row>
    <row r="28" spans="3:20">
      <c r="C28" s="19"/>
      <c r="D28" s="20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19"/>
      <c r="T28" s="19"/>
    </row>
    <row r="29" spans="3:20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19"/>
      <c r="T29" s="19"/>
    </row>
    <row r="30" spans="3:20">
      <c r="R30" s="44">
        <v>500</v>
      </c>
      <c r="S30">
        <f t="shared" ref="S6:S30" si="0">R30/100000</f>
        <v>5.0000000000000001E-3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4.4.1</vt:lpstr>
      <vt:lpstr>Sheet1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2023-10-17T05:18:25Z</dcterms:created>
  <dcterms:modified xsi:type="dcterms:W3CDTF">2024-10-10T08:00:54Z</dcterms:modified>
</cp:coreProperties>
</file>